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801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3" i="1"/>
  <c r="E44"/>
  <c r="E45"/>
  <c r="E46"/>
  <c r="E47"/>
  <c r="E48"/>
  <c r="E49"/>
  <c r="E50"/>
  <c r="E51"/>
  <c r="E52"/>
  <c r="E53"/>
  <c r="E54"/>
  <c r="E4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3"/>
  <c r="F56"/>
  <c r="G56" s="1"/>
  <c r="D56"/>
  <c r="C56"/>
  <c r="C55"/>
  <c r="D55"/>
  <c r="C41"/>
  <c r="D41"/>
  <c r="J55"/>
  <c r="H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  <c r="I6"/>
  <c r="G6"/>
  <c r="I5"/>
  <c r="G5"/>
  <c r="I4"/>
  <c r="G4"/>
  <c r="I3"/>
  <c r="G3"/>
  <c r="G55" l="1"/>
  <c r="I55"/>
</calcChain>
</file>

<file path=xl/sharedStrings.xml><?xml version="1.0" encoding="utf-8"?>
<sst xmlns="http://schemas.openxmlformats.org/spreadsheetml/2006/main" count="68" uniqueCount="66">
  <si>
    <t>层次</t>
    <phoneticPr fontId="4" type="noConversion"/>
  </si>
  <si>
    <t>专业</t>
    <phoneticPr fontId="4" type="noConversion"/>
  </si>
  <si>
    <t>计划数</t>
    <phoneticPr fontId="4" type="noConversion"/>
  </si>
  <si>
    <t>录取数</t>
    <phoneticPr fontId="4" type="noConversion"/>
  </si>
  <si>
    <t>报到数</t>
  </si>
  <si>
    <t>录取报到率</t>
    <phoneticPr fontId="4" type="noConversion"/>
  </si>
  <si>
    <t>录取第一志愿人数</t>
  </si>
  <si>
    <t>计划录取一志愿率</t>
    <phoneticPr fontId="4" type="noConversion"/>
  </si>
  <si>
    <t>报到第一志愿人数</t>
    <phoneticPr fontId="4" type="noConversion"/>
  </si>
  <si>
    <t>本科</t>
    <phoneticPr fontId="4" type="noConversion"/>
  </si>
  <si>
    <t>材料成型及控制工程</t>
  </si>
  <si>
    <t>财务管理</t>
  </si>
  <si>
    <t>产品设计</t>
  </si>
  <si>
    <t>电气工程及其自动化</t>
  </si>
  <si>
    <t>飞行器制造工程</t>
  </si>
  <si>
    <t>复合材料与工程</t>
  </si>
  <si>
    <t>工业设计</t>
  </si>
  <si>
    <t>广播电视编导</t>
  </si>
  <si>
    <t>过程装备与控制工程</t>
  </si>
  <si>
    <t>汉语言文学</t>
  </si>
  <si>
    <t>护理学</t>
  </si>
  <si>
    <t>化学工程与工艺</t>
  </si>
  <si>
    <t>环境设计</t>
  </si>
  <si>
    <t>机械电子工程</t>
  </si>
  <si>
    <t>机械设计制造及其自动化</t>
  </si>
  <si>
    <t>计算机科学与技术</t>
  </si>
  <si>
    <t>康复治疗学</t>
  </si>
  <si>
    <t>口腔医学</t>
  </si>
  <si>
    <t>商务英语</t>
  </si>
  <si>
    <t>生物工程</t>
  </si>
  <si>
    <t>食品科学与工程</t>
  </si>
  <si>
    <t>市场营销</t>
  </si>
  <si>
    <t>视觉传达设计</t>
  </si>
  <si>
    <t>数学与应用数学</t>
  </si>
  <si>
    <t>数字媒体技术</t>
  </si>
  <si>
    <t>网络与新媒体</t>
  </si>
  <si>
    <t>物联网工程</t>
  </si>
  <si>
    <t>物流管理</t>
  </si>
  <si>
    <t>小学教育</t>
  </si>
  <si>
    <t>信息管理与信息系统</t>
  </si>
  <si>
    <t>学前教育</t>
  </si>
  <si>
    <t>音乐表演</t>
  </si>
  <si>
    <t>印刷工程</t>
  </si>
  <si>
    <t>英语</t>
  </si>
  <si>
    <t>应用物理学</t>
  </si>
  <si>
    <t>植物科学与技术</t>
  </si>
  <si>
    <t>制药工程</t>
  </si>
  <si>
    <t>专科</t>
    <phoneticPr fontId="4" type="noConversion"/>
  </si>
  <si>
    <t>航空材料精密成型技术</t>
  </si>
  <si>
    <t>航空电子电气技术</t>
  </si>
  <si>
    <t>护理</t>
  </si>
  <si>
    <t>会计</t>
  </si>
  <si>
    <t>计算机应用技术</t>
  </si>
  <si>
    <t>临床医学</t>
  </si>
  <si>
    <t>石油化工技术</t>
  </si>
  <si>
    <t>数控技术</t>
  </si>
  <si>
    <t>数字图文信息技术</t>
  </si>
  <si>
    <t>语文教育</t>
  </si>
  <si>
    <t>园林技术</t>
  </si>
  <si>
    <t>机动计划</t>
    <phoneticPr fontId="4" type="noConversion"/>
  </si>
  <si>
    <r>
      <rPr>
        <b/>
        <sz val="14"/>
        <rFont val="宋体"/>
        <family val="3"/>
        <charset val="134"/>
      </rPr>
      <t>荆楚理工学院</t>
    </r>
    <r>
      <rPr>
        <b/>
        <sz val="14"/>
        <rFont val="Arial"/>
        <family val="2"/>
      </rPr>
      <t>2017</t>
    </r>
    <r>
      <rPr>
        <b/>
        <sz val="14"/>
        <rFont val="宋体"/>
        <family val="3"/>
        <charset val="134"/>
      </rPr>
      <t>年各专业录取报到情况</t>
    </r>
    <phoneticPr fontId="4" type="noConversion"/>
  </si>
  <si>
    <t>本表不包括中职升高职“3+2”及专升本计划</t>
    <phoneticPr fontId="4" type="noConversion"/>
  </si>
  <si>
    <t>合计</t>
    <phoneticPr fontId="3" type="noConversion"/>
  </si>
  <si>
    <t>本专科合计</t>
    <phoneticPr fontId="3" type="noConversion"/>
  </si>
  <si>
    <t>本科合计</t>
    <phoneticPr fontId="3" type="noConversion"/>
  </si>
  <si>
    <t>计划完成率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</si>
</sst>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14"/>
      <name val="Arial"/>
      <family val="2"/>
    </font>
    <font>
      <b/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topLeftCell="A19" workbookViewId="0">
      <selection activeCell="N42" sqref="N42"/>
    </sheetView>
  </sheetViews>
  <sheetFormatPr defaultRowHeight="13.5"/>
  <cols>
    <col min="1" max="1" width="4" customWidth="1"/>
    <col min="2" max="2" width="21.875" style="8" customWidth="1"/>
    <col min="3" max="6" width="8.375" customWidth="1"/>
    <col min="7" max="7" width="9.5" customWidth="1"/>
    <col min="8" max="8" width="8.875" customWidth="1"/>
    <col min="9" max="9" width="10.125" customWidth="1"/>
    <col min="10" max="10" width="9.25" customWidth="1"/>
  </cols>
  <sheetData>
    <row r="1" spans="1:10" ht="19.5" customHeight="1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</row>
    <row r="2" spans="1:10" ht="24">
      <c r="A2" s="1" t="s">
        <v>0</v>
      </c>
      <c r="B2" s="1" t="s">
        <v>1</v>
      </c>
      <c r="C2" s="1" t="s">
        <v>2</v>
      </c>
      <c r="D2" s="1" t="s">
        <v>3</v>
      </c>
      <c r="E2" s="1" t="s">
        <v>65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1:10" ht="14.1" customHeight="1">
      <c r="A3" s="15" t="s">
        <v>9</v>
      </c>
      <c r="B3" s="6" t="s">
        <v>10</v>
      </c>
      <c r="C3" s="2">
        <v>50</v>
      </c>
      <c r="D3" s="2">
        <v>50</v>
      </c>
      <c r="E3" s="3">
        <f>D3/C3</f>
        <v>1</v>
      </c>
      <c r="F3" s="2">
        <v>47</v>
      </c>
      <c r="G3" s="3">
        <f>F3/D3</f>
        <v>0.94</v>
      </c>
      <c r="H3" s="2">
        <v>48</v>
      </c>
      <c r="I3" s="3">
        <f>H3/C3</f>
        <v>0.96</v>
      </c>
      <c r="J3" s="2">
        <v>46</v>
      </c>
    </row>
    <row r="4" spans="1:10" ht="14.1" customHeight="1">
      <c r="A4" s="16"/>
      <c r="B4" s="6" t="s">
        <v>11</v>
      </c>
      <c r="C4" s="2">
        <v>80</v>
      </c>
      <c r="D4" s="2">
        <v>81</v>
      </c>
      <c r="E4" s="3">
        <f t="shared" ref="E4:E39" si="0">D4/C4</f>
        <v>1.0125</v>
      </c>
      <c r="F4" s="2">
        <v>80</v>
      </c>
      <c r="G4" s="3">
        <f t="shared" ref="G4:G54" si="1">F4/D4</f>
        <v>0.98765432098765427</v>
      </c>
      <c r="H4" s="2">
        <v>81</v>
      </c>
      <c r="I4" s="3">
        <f t="shared" ref="I4:I54" si="2">H4/C4</f>
        <v>1.0125</v>
      </c>
      <c r="J4" s="2">
        <v>80</v>
      </c>
    </row>
    <row r="5" spans="1:10" ht="14.1" customHeight="1">
      <c r="A5" s="16"/>
      <c r="B5" s="6" t="s">
        <v>12</v>
      </c>
      <c r="C5" s="2">
        <v>35</v>
      </c>
      <c r="D5" s="2">
        <v>35</v>
      </c>
      <c r="E5" s="3">
        <f t="shared" si="0"/>
        <v>1</v>
      </c>
      <c r="F5" s="2">
        <v>31</v>
      </c>
      <c r="G5" s="3">
        <f t="shared" si="1"/>
        <v>0.88571428571428568</v>
      </c>
      <c r="H5" s="2">
        <v>35</v>
      </c>
      <c r="I5" s="3">
        <f t="shared" si="2"/>
        <v>1</v>
      </c>
      <c r="J5" s="2">
        <v>31</v>
      </c>
    </row>
    <row r="6" spans="1:10" ht="14.1" customHeight="1">
      <c r="A6" s="16"/>
      <c r="B6" s="6" t="s">
        <v>13</v>
      </c>
      <c r="C6" s="2">
        <v>65</v>
      </c>
      <c r="D6" s="2">
        <v>63</v>
      </c>
      <c r="E6" s="3">
        <f t="shared" si="0"/>
        <v>0.96923076923076923</v>
      </c>
      <c r="F6" s="2">
        <v>59</v>
      </c>
      <c r="G6" s="3">
        <f t="shared" si="1"/>
        <v>0.93650793650793651</v>
      </c>
      <c r="H6" s="2">
        <v>63</v>
      </c>
      <c r="I6" s="3">
        <f t="shared" si="2"/>
        <v>0.96923076923076923</v>
      </c>
      <c r="J6" s="2">
        <v>59</v>
      </c>
    </row>
    <row r="7" spans="1:10" ht="14.1" customHeight="1">
      <c r="A7" s="16"/>
      <c r="B7" s="6" t="s">
        <v>14</v>
      </c>
      <c r="C7" s="2">
        <v>100</v>
      </c>
      <c r="D7" s="2">
        <v>96</v>
      </c>
      <c r="E7" s="3">
        <f t="shared" si="0"/>
        <v>0.96</v>
      </c>
      <c r="F7" s="2">
        <v>88</v>
      </c>
      <c r="G7" s="3">
        <f t="shared" si="1"/>
        <v>0.91666666666666663</v>
      </c>
      <c r="H7" s="2">
        <v>95</v>
      </c>
      <c r="I7" s="3">
        <f t="shared" si="2"/>
        <v>0.95</v>
      </c>
      <c r="J7" s="2">
        <v>87</v>
      </c>
    </row>
    <row r="8" spans="1:10" ht="14.1" customHeight="1">
      <c r="A8" s="16"/>
      <c r="B8" s="6" t="s">
        <v>15</v>
      </c>
      <c r="C8" s="2">
        <v>40</v>
      </c>
      <c r="D8" s="2">
        <v>38</v>
      </c>
      <c r="E8" s="3">
        <f t="shared" si="0"/>
        <v>0.95</v>
      </c>
      <c r="F8" s="2">
        <v>35</v>
      </c>
      <c r="G8" s="3">
        <f t="shared" si="1"/>
        <v>0.92105263157894735</v>
      </c>
      <c r="H8" s="2">
        <v>37</v>
      </c>
      <c r="I8" s="3">
        <f t="shared" si="2"/>
        <v>0.92500000000000004</v>
      </c>
      <c r="J8" s="2">
        <v>34</v>
      </c>
    </row>
    <row r="9" spans="1:10" ht="14.1" customHeight="1">
      <c r="A9" s="16"/>
      <c r="B9" s="6" t="s">
        <v>16</v>
      </c>
      <c r="C9" s="2">
        <v>50</v>
      </c>
      <c r="D9" s="2">
        <v>50</v>
      </c>
      <c r="E9" s="3">
        <f t="shared" si="0"/>
        <v>1</v>
      </c>
      <c r="F9" s="2">
        <v>49</v>
      </c>
      <c r="G9" s="3">
        <f t="shared" si="1"/>
        <v>0.98</v>
      </c>
      <c r="H9" s="2">
        <v>49</v>
      </c>
      <c r="I9" s="3">
        <f t="shared" si="2"/>
        <v>0.98</v>
      </c>
      <c r="J9" s="2">
        <v>48</v>
      </c>
    </row>
    <row r="10" spans="1:10" ht="14.1" customHeight="1">
      <c r="A10" s="16"/>
      <c r="B10" s="6" t="s">
        <v>17</v>
      </c>
      <c r="C10" s="2">
        <v>100</v>
      </c>
      <c r="D10" s="2">
        <v>99</v>
      </c>
      <c r="E10" s="3">
        <f t="shared" si="0"/>
        <v>0.99</v>
      </c>
      <c r="F10" s="2">
        <v>96</v>
      </c>
      <c r="G10" s="3">
        <f t="shared" si="1"/>
        <v>0.96969696969696972</v>
      </c>
      <c r="H10" s="2">
        <v>97</v>
      </c>
      <c r="I10" s="3">
        <f t="shared" si="2"/>
        <v>0.97</v>
      </c>
      <c r="J10" s="2">
        <v>94</v>
      </c>
    </row>
    <row r="11" spans="1:10" ht="14.1" customHeight="1">
      <c r="A11" s="16"/>
      <c r="B11" s="6" t="s">
        <v>18</v>
      </c>
      <c r="C11" s="2">
        <v>40</v>
      </c>
      <c r="D11" s="2">
        <v>40</v>
      </c>
      <c r="E11" s="3">
        <f t="shared" si="0"/>
        <v>1</v>
      </c>
      <c r="F11" s="2">
        <v>37</v>
      </c>
      <c r="G11" s="3">
        <f t="shared" si="1"/>
        <v>0.92500000000000004</v>
      </c>
      <c r="H11" s="2">
        <v>33</v>
      </c>
      <c r="I11" s="3">
        <f t="shared" si="2"/>
        <v>0.82499999999999996</v>
      </c>
      <c r="J11" s="2">
        <v>32</v>
      </c>
    </row>
    <row r="12" spans="1:10" ht="14.1" customHeight="1">
      <c r="A12" s="16"/>
      <c r="B12" s="6" t="s">
        <v>19</v>
      </c>
      <c r="C12" s="2">
        <v>70</v>
      </c>
      <c r="D12" s="2">
        <v>70</v>
      </c>
      <c r="E12" s="3">
        <f t="shared" si="0"/>
        <v>1</v>
      </c>
      <c r="F12" s="2">
        <v>68</v>
      </c>
      <c r="G12" s="3">
        <f t="shared" si="1"/>
        <v>0.97142857142857142</v>
      </c>
      <c r="H12" s="2">
        <v>68</v>
      </c>
      <c r="I12" s="3">
        <f t="shared" si="2"/>
        <v>0.97142857142857142</v>
      </c>
      <c r="J12" s="2">
        <v>66</v>
      </c>
    </row>
    <row r="13" spans="1:10" ht="14.1" customHeight="1">
      <c r="A13" s="16"/>
      <c r="B13" s="6" t="s">
        <v>20</v>
      </c>
      <c r="C13" s="2">
        <v>65</v>
      </c>
      <c r="D13" s="2">
        <v>67</v>
      </c>
      <c r="E13" s="3">
        <f t="shared" si="0"/>
        <v>1.0307692307692307</v>
      </c>
      <c r="F13" s="2">
        <v>66</v>
      </c>
      <c r="G13" s="3">
        <f t="shared" si="1"/>
        <v>0.9850746268656716</v>
      </c>
      <c r="H13" s="2">
        <v>67</v>
      </c>
      <c r="I13" s="3">
        <f t="shared" si="2"/>
        <v>1.0307692307692307</v>
      </c>
      <c r="J13" s="2">
        <v>66</v>
      </c>
    </row>
    <row r="14" spans="1:10" ht="14.1" customHeight="1">
      <c r="A14" s="16"/>
      <c r="B14" s="6" t="s">
        <v>21</v>
      </c>
      <c r="C14" s="2">
        <v>55</v>
      </c>
      <c r="D14" s="2">
        <v>55</v>
      </c>
      <c r="E14" s="3">
        <f t="shared" si="0"/>
        <v>1</v>
      </c>
      <c r="F14" s="2">
        <v>50</v>
      </c>
      <c r="G14" s="3">
        <f t="shared" si="1"/>
        <v>0.90909090909090906</v>
      </c>
      <c r="H14" s="2">
        <v>50</v>
      </c>
      <c r="I14" s="3">
        <f t="shared" si="2"/>
        <v>0.90909090909090906</v>
      </c>
      <c r="J14" s="2">
        <v>47</v>
      </c>
    </row>
    <row r="15" spans="1:10" ht="14.1" customHeight="1">
      <c r="A15" s="16"/>
      <c r="B15" s="6" t="s">
        <v>22</v>
      </c>
      <c r="C15" s="2">
        <v>80</v>
      </c>
      <c r="D15" s="2">
        <v>80</v>
      </c>
      <c r="E15" s="3">
        <f t="shared" si="0"/>
        <v>1</v>
      </c>
      <c r="F15" s="2">
        <v>78</v>
      </c>
      <c r="G15" s="3">
        <f t="shared" si="1"/>
        <v>0.97499999999999998</v>
      </c>
      <c r="H15" s="2">
        <v>69</v>
      </c>
      <c r="I15" s="3">
        <f t="shared" si="2"/>
        <v>0.86250000000000004</v>
      </c>
      <c r="J15" s="2">
        <v>67</v>
      </c>
    </row>
    <row r="16" spans="1:10" ht="14.1" customHeight="1">
      <c r="A16" s="16"/>
      <c r="B16" s="6" t="s">
        <v>23</v>
      </c>
      <c r="C16" s="2">
        <v>50</v>
      </c>
      <c r="D16" s="2">
        <v>50</v>
      </c>
      <c r="E16" s="3">
        <f t="shared" si="0"/>
        <v>1</v>
      </c>
      <c r="F16" s="2">
        <v>49</v>
      </c>
      <c r="G16" s="3">
        <f t="shared" si="1"/>
        <v>0.98</v>
      </c>
      <c r="H16" s="2">
        <v>50</v>
      </c>
      <c r="I16" s="3">
        <f t="shared" si="2"/>
        <v>1</v>
      </c>
      <c r="J16" s="2">
        <v>49</v>
      </c>
    </row>
    <row r="17" spans="1:10" ht="14.1" customHeight="1">
      <c r="A17" s="16"/>
      <c r="B17" s="6" t="s">
        <v>24</v>
      </c>
      <c r="C17" s="2">
        <v>85</v>
      </c>
      <c r="D17" s="2">
        <v>82</v>
      </c>
      <c r="E17" s="3">
        <f t="shared" si="0"/>
        <v>0.96470588235294119</v>
      </c>
      <c r="F17" s="2">
        <v>79</v>
      </c>
      <c r="G17" s="3">
        <f t="shared" si="1"/>
        <v>0.96341463414634143</v>
      </c>
      <c r="H17" s="2">
        <v>82</v>
      </c>
      <c r="I17" s="3">
        <f t="shared" si="2"/>
        <v>0.96470588235294119</v>
      </c>
      <c r="J17" s="2">
        <v>79</v>
      </c>
    </row>
    <row r="18" spans="1:10" ht="14.1" customHeight="1">
      <c r="A18" s="16"/>
      <c r="B18" s="6" t="s">
        <v>25</v>
      </c>
      <c r="C18" s="2">
        <v>85</v>
      </c>
      <c r="D18" s="2">
        <v>85</v>
      </c>
      <c r="E18" s="3">
        <f t="shared" si="0"/>
        <v>1</v>
      </c>
      <c r="F18" s="2">
        <v>84</v>
      </c>
      <c r="G18" s="3">
        <f t="shared" si="1"/>
        <v>0.9882352941176471</v>
      </c>
      <c r="H18" s="2">
        <v>85</v>
      </c>
      <c r="I18" s="3">
        <f t="shared" si="2"/>
        <v>1</v>
      </c>
      <c r="J18" s="2">
        <v>84</v>
      </c>
    </row>
    <row r="19" spans="1:10" ht="14.1" customHeight="1">
      <c r="A19" s="16"/>
      <c r="B19" s="6" t="s">
        <v>26</v>
      </c>
      <c r="C19" s="2">
        <v>40</v>
      </c>
      <c r="D19" s="2">
        <v>40</v>
      </c>
      <c r="E19" s="3">
        <f t="shared" si="0"/>
        <v>1</v>
      </c>
      <c r="F19" s="2">
        <v>39</v>
      </c>
      <c r="G19" s="3">
        <f t="shared" si="1"/>
        <v>0.97499999999999998</v>
      </c>
      <c r="H19" s="2">
        <v>40</v>
      </c>
      <c r="I19" s="3">
        <f t="shared" si="2"/>
        <v>1</v>
      </c>
      <c r="J19" s="2">
        <v>39</v>
      </c>
    </row>
    <row r="20" spans="1:10" ht="14.1" customHeight="1">
      <c r="A20" s="16"/>
      <c r="B20" s="6" t="s">
        <v>27</v>
      </c>
      <c r="C20" s="2">
        <v>75</v>
      </c>
      <c r="D20" s="2">
        <v>95</v>
      </c>
      <c r="E20" s="3">
        <f t="shared" si="0"/>
        <v>1.2666666666666666</v>
      </c>
      <c r="F20" s="2">
        <v>94</v>
      </c>
      <c r="G20" s="3">
        <f t="shared" si="1"/>
        <v>0.98947368421052628</v>
      </c>
      <c r="H20" s="2">
        <v>95</v>
      </c>
      <c r="I20" s="3">
        <f t="shared" si="2"/>
        <v>1.2666666666666666</v>
      </c>
      <c r="J20" s="2">
        <v>94</v>
      </c>
    </row>
    <row r="21" spans="1:10" ht="14.1" customHeight="1">
      <c r="A21" s="16"/>
      <c r="B21" s="6" t="s">
        <v>28</v>
      </c>
      <c r="C21" s="2">
        <v>60</v>
      </c>
      <c r="D21" s="2">
        <v>62</v>
      </c>
      <c r="E21" s="3">
        <f t="shared" si="0"/>
        <v>1.0333333333333334</v>
      </c>
      <c r="F21" s="2">
        <v>61</v>
      </c>
      <c r="G21" s="3">
        <f t="shared" si="1"/>
        <v>0.9838709677419355</v>
      </c>
      <c r="H21" s="2">
        <v>60</v>
      </c>
      <c r="I21" s="3">
        <f t="shared" si="2"/>
        <v>1</v>
      </c>
      <c r="J21" s="2">
        <v>59</v>
      </c>
    </row>
    <row r="22" spans="1:10" ht="14.1" customHeight="1">
      <c r="A22" s="16"/>
      <c r="B22" s="6" t="s">
        <v>29</v>
      </c>
      <c r="C22" s="2">
        <v>55</v>
      </c>
      <c r="D22" s="2">
        <v>51</v>
      </c>
      <c r="E22" s="3">
        <f t="shared" si="0"/>
        <v>0.92727272727272725</v>
      </c>
      <c r="F22" s="2">
        <v>47</v>
      </c>
      <c r="G22" s="3">
        <f t="shared" si="1"/>
        <v>0.92156862745098034</v>
      </c>
      <c r="H22" s="2">
        <v>49</v>
      </c>
      <c r="I22" s="3">
        <f t="shared" si="2"/>
        <v>0.89090909090909087</v>
      </c>
      <c r="J22" s="2">
        <v>45</v>
      </c>
    </row>
    <row r="23" spans="1:10" ht="14.1" customHeight="1">
      <c r="A23" s="16"/>
      <c r="B23" s="6" t="s">
        <v>30</v>
      </c>
      <c r="C23" s="2">
        <v>55</v>
      </c>
      <c r="D23" s="2">
        <v>55</v>
      </c>
      <c r="E23" s="3">
        <f t="shared" si="0"/>
        <v>1</v>
      </c>
      <c r="F23" s="2">
        <v>55</v>
      </c>
      <c r="G23" s="3">
        <f t="shared" si="1"/>
        <v>1</v>
      </c>
      <c r="H23" s="2">
        <v>52</v>
      </c>
      <c r="I23" s="3">
        <f t="shared" si="2"/>
        <v>0.94545454545454544</v>
      </c>
      <c r="J23" s="2">
        <v>52</v>
      </c>
    </row>
    <row r="24" spans="1:10" ht="14.1" customHeight="1">
      <c r="A24" s="16"/>
      <c r="B24" s="6" t="s">
        <v>31</v>
      </c>
      <c r="C24" s="2">
        <v>55</v>
      </c>
      <c r="D24" s="2">
        <v>55</v>
      </c>
      <c r="E24" s="3">
        <f t="shared" si="0"/>
        <v>1</v>
      </c>
      <c r="F24" s="2">
        <v>54</v>
      </c>
      <c r="G24" s="3">
        <f t="shared" si="1"/>
        <v>0.98181818181818181</v>
      </c>
      <c r="H24" s="2">
        <v>54</v>
      </c>
      <c r="I24" s="3">
        <f t="shared" si="2"/>
        <v>0.98181818181818181</v>
      </c>
      <c r="J24" s="2">
        <v>53</v>
      </c>
    </row>
    <row r="25" spans="1:10" ht="14.1" customHeight="1">
      <c r="A25" s="16"/>
      <c r="B25" s="6" t="s">
        <v>32</v>
      </c>
      <c r="C25" s="2">
        <v>80</v>
      </c>
      <c r="D25" s="2">
        <v>80</v>
      </c>
      <c r="E25" s="3">
        <f t="shared" si="0"/>
        <v>1</v>
      </c>
      <c r="F25" s="2">
        <v>80</v>
      </c>
      <c r="G25" s="3">
        <f t="shared" si="1"/>
        <v>1</v>
      </c>
      <c r="H25" s="2">
        <v>76</v>
      </c>
      <c r="I25" s="3">
        <f t="shared" si="2"/>
        <v>0.95</v>
      </c>
      <c r="J25" s="2">
        <v>76</v>
      </c>
    </row>
    <row r="26" spans="1:10" ht="14.1" customHeight="1">
      <c r="A26" s="16"/>
      <c r="B26" s="6" t="s">
        <v>33</v>
      </c>
      <c r="C26" s="2">
        <v>40</v>
      </c>
      <c r="D26" s="2">
        <v>40</v>
      </c>
      <c r="E26" s="3">
        <f t="shared" si="0"/>
        <v>1</v>
      </c>
      <c r="F26" s="2">
        <v>38</v>
      </c>
      <c r="G26" s="3">
        <f t="shared" si="1"/>
        <v>0.95</v>
      </c>
      <c r="H26" s="2">
        <v>40</v>
      </c>
      <c r="I26" s="3">
        <f t="shared" si="2"/>
        <v>1</v>
      </c>
      <c r="J26" s="2">
        <v>38</v>
      </c>
    </row>
    <row r="27" spans="1:10" ht="14.1" customHeight="1">
      <c r="A27" s="16"/>
      <c r="B27" s="6" t="s">
        <v>34</v>
      </c>
      <c r="C27" s="2">
        <v>55</v>
      </c>
      <c r="D27" s="2">
        <v>54</v>
      </c>
      <c r="E27" s="3">
        <f t="shared" si="0"/>
        <v>0.98181818181818181</v>
      </c>
      <c r="F27" s="2">
        <v>53</v>
      </c>
      <c r="G27" s="3">
        <f t="shared" si="1"/>
        <v>0.98148148148148151</v>
      </c>
      <c r="H27" s="2">
        <v>51</v>
      </c>
      <c r="I27" s="3">
        <f t="shared" si="2"/>
        <v>0.92727272727272725</v>
      </c>
      <c r="J27" s="2">
        <v>50</v>
      </c>
    </row>
    <row r="28" spans="1:10" ht="14.1" customHeight="1">
      <c r="A28" s="16"/>
      <c r="B28" s="6" t="s">
        <v>35</v>
      </c>
      <c r="C28" s="2">
        <v>40</v>
      </c>
      <c r="D28" s="2">
        <v>46</v>
      </c>
      <c r="E28" s="3">
        <f t="shared" si="0"/>
        <v>1.1499999999999999</v>
      </c>
      <c r="F28" s="2">
        <v>42</v>
      </c>
      <c r="G28" s="3">
        <f t="shared" si="1"/>
        <v>0.91304347826086951</v>
      </c>
      <c r="H28" s="2">
        <v>46</v>
      </c>
      <c r="I28" s="3">
        <f t="shared" si="2"/>
        <v>1.1499999999999999</v>
      </c>
      <c r="J28" s="2">
        <v>42</v>
      </c>
    </row>
    <row r="29" spans="1:10" ht="14.1" customHeight="1">
      <c r="A29" s="16"/>
      <c r="B29" s="6" t="s">
        <v>36</v>
      </c>
      <c r="C29" s="2">
        <v>80</v>
      </c>
      <c r="D29" s="2">
        <v>80</v>
      </c>
      <c r="E29" s="3">
        <f t="shared" si="0"/>
        <v>1</v>
      </c>
      <c r="F29" s="2">
        <v>77</v>
      </c>
      <c r="G29" s="3">
        <f t="shared" si="1"/>
        <v>0.96250000000000002</v>
      </c>
      <c r="H29" s="2">
        <v>80</v>
      </c>
      <c r="I29" s="3">
        <f t="shared" si="2"/>
        <v>1</v>
      </c>
      <c r="J29" s="2">
        <v>77</v>
      </c>
    </row>
    <row r="30" spans="1:10" ht="14.1" customHeight="1">
      <c r="A30" s="16"/>
      <c r="B30" s="6" t="s">
        <v>37</v>
      </c>
      <c r="C30" s="2">
        <v>40</v>
      </c>
      <c r="D30" s="2">
        <v>39</v>
      </c>
      <c r="E30" s="3">
        <f t="shared" si="0"/>
        <v>0.97499999999999998</v>
      </c>
      <c r="F30" s="2">
        <v>37</v>
      </c>
      <c r="G30" s="3">
        <f t="shared" si="1"/>
        <v>0.94871794871794868</v>
      </c>
      <c r="H30" s="2">
        <v>39</v>
      </c>
      <c r="I30" s="3">
        <f t="shared" si="2"/>
        <v>0.97499999999999998</v>
      </c>
      <c r="J30" s="2">
        <v>37</v>
      </c>
    </row>
    <row r="31" spans="1:10" ht="14.1" customHeight="1">
      <c r="A31" s="16"/>
      <c r="B31" s="6" t="s">
        <v>38</v>
      </c>
      <c r="C31" s="2">
        <v>45</v>
      </c>
      <c r="D31" s="2">
        <v>48</v>
      </c>
      <c r="E31" s="3">
        <f t="shared" si="0"/>
        <v>1.0666666666666667</v>
      </c>
      <c r="F31" s="2">
        <v>47</v>
      </c>
      <c r="G31" s="3">
        <f t="shared" si="1"/>
        <v>0.97916666666666663</v>
      </c>
      <c r="H31" s="2">
        <v>43</v>
      </c>
      <c r="I31" s="3">
        <f t="shared" si="2"/>
        <v>0.9555555555555556</v>
      </c>
      <c r="J31" s="2">
        <v>42</v>
      </c>
    </row>
    <row r="32" spans="1:10" ht="14.1" customHeight="1">
      <c r="A32" s="16"/>
      <c r="B32" s="6" t="s">
        <v>39</v>
      </c>
      <c r="C32" s="2">
        <v>70</v>
      </c>
      <c r="D32" s="2">
        <v>70</v>
      </c>
      <c r="E32" s="3">
        <f t="shared" si="0"/>
        <v>1</v>
      </c>
      <c r="F32" s="2">
        <v>66</v>
      </c>
      <c r="G32" s="3">
        <f t="shared" si="1"/>
        <v>0.94285714285714284</v>
      </c>
      <c r="H32" s="2">
        <v>70</v>
      </c>
      <c r="I32" s="3">
        <f t="shared" si="2"/>
        <v>1</v>
      </c>
      <c r="J32" s="2">
        <v>66</v>
      </c>
    </row>
    <row r="33" spans="1:10" ht="14.1" customHeight="1">
      <c r="A33" s="16"/>
      <c r="B33" s="6" t="s">
        <v>40</v>
      </c>
      <c r="C33" s="2">
        <v>80</v>
      </c>
      <c r="D33" s="2">
        <v>84</v>
      </c>
      <c r="E33" s="3">
        <f t="shared" si="0"/>
        <v>1.05</v>
      </c>
      <c r="F33" s="2">
        <v>83</v>
      </c>
      <c r="G33" s="3">
        <f t="shared" si="1"/>
        <v>0.98809523809523814</v>
      </c>
      <c r="H33" s="2">
        <v>82</v>
      </c>
      <c r="I33" s="3">
        <f t="shared" si="2"/>
        <v>1.0249999999999999</v>
      </c>
      <c r="J33" s="2">
        <v>81</v>
      </c>
    </row>
    <row r="34" spans="1:10" ht="14.1" customHeight="1">
      <c r="A34" s="16"/>
      <c r="B34" s="6" t="s">
        <v>41</v>
      </c>
      <c r="C34" s="2">
        <v>100</v>
      </c>
      <c r="D34" s="2">
        <v>106</v>
      </c>
      <c r="E34" s="3">
        <f t="shared" si="0"/>
        <v>1.06</v>
      </c>
      <c r="F34" s="2">
        <v>105</v>
      </c>
      <c r="G34" s="3">
        <f t="shared" si="1"/>
        <v>0.99056603773584906</v>
      </c>
      <c r="H34" s="2">
        <v>92</v>
      </c>
      <c r="I34" s="3">
        <f t="shared" si="2"/>
        <v>0.92</v>
      </c>
      <c r="J34" s="2">
        <v>91</v>
      </c>
    </row>
    <row r="35" spans="1:10" ht="14.1" customHeight="1">
      <c r="A35" s="16"/>
      <c r="B35" s="6" t="s">
        <v>42</v>
      </c>
      <c r="C35" s="2">
        <v>40</v>
      </c>
      <c r="D35" s="2">
        <v>36</v>
      </c>
      <c r="E35" s="3">
        <f t="shared" si="0"/>
        <v>0.9</v>
      </c>
      <c r="F35" s="2">
        <v>34</v>
      </c>
      <c r="G35" s="3">
        <f t="shared" si="1"/>
        <v>0.94444444444444442</v>
      </c>
      <c r="H35" s="2">
        <v>33</v>
      </c>
      <c r="I35" s="3">
        <f t="shared" si="2"/>
        <v>0.82499999999999996</v>
      </c>
      <c r="J35" s="2">
        <v>31</v>
      </c>
    </row>
    <row r="36" spans="1:10" ht="14.1" customHeight="1">
      <c r="A36" s="16"/>
      <c r="B36" s="6" t="s">
        <v>43</v>
      </c>
      <c r="C36" s="2">
        <v>60</v>
      </c>
      <c r="D36" s="2">
        <v>61</v>
      </c>
      <c r="E36" s="3">
        <f t="shared" si="0"/>
        <v>1.0166666666666666</v>
      </c>
      <c r="F36" s="2">
        <v>57</v>
      </c>
      <c r="G36" s="3">
        <f t="shared" si="1"/>
        <v>0.93442622950819676</v>
      </c>
      <c r="H36" s="2">
        <v>61</v>
      </c>
      <c r="I36" s="3">
        <f t="shared" si="2"/>
        <v>1.0166666666666666</v>
      </c>
      <c r="J36" s="2">
        <v>57</v>
      </c>
    </row>
    <row r="37" spans="1:10" ht="14.1" customHeight="1">
      <c r="A37" s="16"/>
      <c r="B37" s="6" t="s">
        <v>44</v>
      </c>
      <c r="C37" s="2">
        <v>40</v>
      </c>
      <c r="D37" s="2">
        <v>40</v>
      </c>
      <c r="E37" s="3">
        <f t="shared" si="0"/>
        <v>1</v>
      </c>
      <c r="F37" s="2">
        <v>37</v>
      </c>
      <c r="G37" s="3">
        <f t="shared" si="1"/>
        <v>0.92500000000000004</v>
      </c>
      <c r="H37" s="2">
        <v>37</v>
      </c>
      <c r="I37" s="3">
        <f t="shared" si="2"/>
        <v>0.92500000000000004</v>
      </c>
      <c r="J37" s="2">
        <v>34</v>
      </c>
    </row>
    <row r="38" spans="1:10" ht="14.1" customHeight="1">
      <c r="A38" s="16"/>
      <c r="B38" s="6" t="s">
        <v>45</v>
      </c>
      <c r="C38" s="2">
        <v>35</v>
      </c>
      <c r="D38" s="2">
        <v>30</v>
      </c>
      <c r="E38" s="3">
        <f t="shared" si="0"/>
        <v>0.8571428571428571</v>
      </c>
      <c r="F38" s="2">
        <v>27</v>
      </c>
      <c r="G38" s="3">
        <f t="shared" si="1"/>
        <v>0.9</v>
      </c>
      <c r="H38" s="2">
        <v>29</v>
      </c>
      <c r="I38" s="3">
        <f t="shared" si="2"/>
        <v>0.82857142857142863</v>
      </c>
      <c r="J38" s="2">
        <v>26</v>
      </c>
    </row>
    <row r="39" spans="1:10" ht="14.1" customHeight="1">
      <c r="A39" s="16"/>
      <c r="B39" s="6" t="s">
        <v>46</v>
      </c>
      <c r="C39" s="2">
        <v>55</v>
      </c>
      <c r="D39" s="2">
        <v>57</v>
      </c>
      <c r="E39" s="3">
        <f t="shared" si="0"/>
        <v>1.0363636363636364</v>
      </c>
      <c r="F39" s="2">
        <v>56</v>
      </c>
      <c r="G39" s="3">
        <f t="shared" si="1"/>
        <v>0.98245614035087714</v>
      </c>
      <c r="H39" s="2">
        <v>52</v>
      </c>
      <c r="I39" s="3">
        <f t="shared" si="2"/>
        <v>0.94545454545454544</v>
      </c>
      <c r="J39" s="2">
        <v>51</v>
      </c>
    </row>
    <row r="40" spans="1:10" ht="14.1" customHeight="1">
      <c r="A40" s="16"/>
      <c r="B40" s="5" t="s">
        <v>59</v>
      </c>
      <c r="C40" s="4">
        <v>20</v>
      </c>
      <c r="D40" s="4"/>
      <c r="E40" s="3"/>
      <c r="F40" s="4"/>
      <c r="G40" s="4"/>
      <c r="H40" s="4"/>
      <c r="I40" s="4"/>
      <c r="J40" s="4"/>
    </row>
    <row r="41" spans="1:10" ht="14.1" customHeight="1">
      <c r="A41" s="17"/>
      <c r="B41" s="5" t="s">
        <v>64</v>
      </c>
      <c r="C41" s="6">
        <f>SUM(C3:C40)</f>
        <v>2270</v>
      </c>
      <c r="D41" s="6">
        <f>SUM(D3:D40)</f>
        <v>2270</v>
      </c>
      <c r="E41" s="7"/>
      <c r="F41" s="6">
        <v>2190</v>
      </c>
      <c r="G41" s="6"/>
      <c r="H41" s="6"/>
      <c r="I41" s="6"/>
      <c r="J41" s="6"/>
    </row>
    <row r="42" spans="1:10" ht="14.1" customHeight="1">
      <c r="A42" s="12" t="s">
        <v>47</v>
      </c>
      <c r="B42" s="6" t="s">
        <v>48</v>
      </c>
      <c r="C42" s="2">
        <v>125</v>
      </c>
      <c r="D42" s="2">
        <v>13</v>
      </c>
      <c r="E42" s="3">
        <f>D42/C42</f>
        <v>0.104</v>
      </c>
      <c r="F42" s="2">
        <v>12</v>
      </c>
      <c r="G42" s="3">
        <f t="shared" si="1"/>
        <v>0.92307692307692313</v>
      </c>
      <c r="H42" s="2">
        <v>13</v>
      </c>
      <c r="I42" s="3">
        <f t="shared" si="2"/>
        <v>0.104</v>
      </c>
      <c r="J42" s="2">
        <v>12</v>
      </c>
    </row>
    <row r="43" spans="1:10" ht="14.1" customHeight="1">
      <c r="A43" s="13"/>
      <c r="B43" s="6" t="s">
        <v>49</v>
      </c>
      <c r="C43" s="2">
        <v>125</v>
      </c>
      <c r="D43" s="2">
        <v>24</v>
      </c>
      <c r="E43" s="3">
        <f t="shared" ref="E43:E54" si="3">D43/C43</f>
        <v>0.192</v>
      </c>
      <c r="F43" s="2">
        <v>22</v>
      </c>
      <c r="G43" s="3">
        <f t="shared" si="1"/>
        <v>0.91666666666666663</v>
      </c>
      <c r="H43" s="2">
        <v>24</v>
      </c>
      <c r="I43" s="3">
        <f t="shared" si="2"/>
        <v>0.192</v>
      </c>
      <c r="J43" s="2">
        <v>22</v>
      </c>
    </row>
    <row r="44" spans="1:10" ht="14.1" customHeight="1">
      <c r="A44" s="13"/>
      <c r="B44" s="6" t="s">
        <v>50</v>
      </c>
      <c r="C44" s="2">
        <v>190</v>
      </c>
      <c r="D44" s="2">
        <v>148</v>
      </c>
      <c r="E44" s="3">
        <f t="shared" si="3"/>
        <v>0.77894736842105261</v>
      </c>
      <c r="F44" s="2">
        <v>144</v>
      </c>
      <c r="G44" s="3">
        <f t="shared" si="1"/>
        <v>0.97297297297297303</v>
      </c>
      <c r="H44" s="2">
        <v>143</v>
      </c>
      <c r="I44" s="3">
        <f t="shared" si="2"/>
        <v>0.75263157894736843</v>
      </c>
      <c r="J44" s="2">
        <v>139</v>
      </c>
    </row>
    <row r="45" spans="1:10" ht="14.1" customHeight="1">
      <c r="A45" s="13"/>
      <c r="B45" s="6" t="s">
        <v>51</v>
      </c>
      <c r="C45" s="2">
        <v>180</v>
      </c>
      <c r="D45" s="2">
        <v>120</v>
      </c>
      <c r="E45" s="3">
        <f t="shared" si="3"/>
        <v>0.66666666666666663</v>
      </c>
      <c r="F45" s="2">
        <v>116</v>
      </c>
      <c r="G45" s="3">
        <f t="shared" si="1"/>
        <v>0.96666666666666667</v>
      </c>
      <c r="H45" s="2">
        <v>115</v>
      </c>
      <c r="I45" s="3">
        <f t="shared" si="2"/>
        <v>0.63888888888888884</v>
      </c>
      <c r="J45" s="2">
        <v>111</v>
      </c>
    </row>
    <row r="46" spans="1:10" ht="14.1" customHeight="1">
      <c r="A46" s="13"/>
      <c r="B46" s="6" t="s">
        <v>52</v>
      </c>
      <c r="C46" s="2">
        <v>80</v>
      </c>
      <c r="D46" s="2">
        <v>126</v>
      </c>
      <c r="E46" s="3">
        <f t="shared" si="3"/>
        <v>1.575</v>
      </c>
      <c r="F46" s="2">
        <v>114</v>
      </c>
      <c r="G46" s="3">
        <f t="shared" si="1"/>
        <v>0.90476190476190477</v>
      </c>
      <c r="H46" s="2">
        <v>123</v>
      </c>
      <c r="I46" s="3">
        <f t="shared" si="2"/>
        <v>1.5375000000000001</v>
      </c>
      <c r="J46" s="2">
        <v>111</v>
      </c>
    </row>
    <row r="47" spans="1:10" ht="14.1" customHeight="1">
      <c r="A47" s="13"/>
      <c r="B47" s="6" t="s">
        <v>27</v>
      </c>
      <c r="C47" s="2">
        <v>190</v>
      </c>
      <c r="D47" s="2">
        <v>562</v>
      </c>
      <c r="E47" s="3">
        <f t="shared" si="3"/>
        <v>2.9578947368421051</v>
      </c>
      <c r="F47" s="2">
        <v>547</v>
      </c>
      <c r="G47" s="3">
        <f t="shared" si="1"/>
        <v>0.9733096085409253</v>
      </c>
      <c r="H47" s="2">
        <v>562</v>
      </c>
      <c r="I47" s="3">
        <f t="shared" si="2"/>
        <v>2.9578947368421051</v>
      </c>
      <c r="J47" s="2">
        <v>547</v>
      </c>
    </row>
    <row r="48" spans="1:10" ht="14.1" customHeight="1">
      <c r="A48" s="13"/>
      <c r="B48" s="6" t="s">
        <v>53</v>
      </c>
      <c r="C48" s="2">
        <v>120</v>
      </c>
      <c r="D48" s="2">
        <v>141</v>
      </c>
      <c r="E48" s="3">
        <f t="shared" si="3"/>
        <v>1.175</v>
      </c>
      <c r="F48" s="2">
        <v>134</v>
      </c>
      <c r="G48" s="3">
        <f t="shared" si="1"/>
        <v>0.95035460992907805</v>
      </c>
      <c r="H48" s="2">
        <v>141</v>
      </c>
      <c r="I48" s="3">
        <f t="shared" si="2"/>
        <v>1.175</v>
      </c>
      <c r="J48" s="2">
        <v>134</v>
      </c>
    </row>
    <row r="49" spans="1:10" ht="14.1" customHeight="1">
      <c r="A49" s="13"/>
      <c r="B49" s="6" t="s">
        <v>54</v>
      </c>
      <c r="C49" s="2">
        <v>65</v>
      </c>
      <c r="D49" s="2">
        <v>11</v>
      </c>
      <c r="E49" s="3">
        <f t="shared" si="3"/>
        <v>0.16923076923076924</v>
      </c>
      <c r="F49" s="2">
        <v>9</v>
      </c>
      <c r="G49" s="3">
        <f t="shared" si="1"/>
        <v>0.81818181818181823</v>
      </c>
      <c r="H49" s="2">
        <v>11</v>
      </c>
      <c r="I49" s="3">
        <f t="shared" si="2"/>
        <v>0.16923076923076924</v>
      </c>
      <c r="J49" s="2">
        <v>9</v>
      </c>
    </row>
    <row r="50" spans="1:10" ht="14.1" customHeight="1">
      <c r="A50" s="13"/>
      <c r="B50" s="6" t="s">
        <v>55</v>
      </c>
      <c r="C50" s="2">
        <v>70</v>
      </c>
      <c r="D50" s="2">
        <v>36</v>
      </c>
      <c r="E50" s="3">
        <f t="shared" si="3"/>
        <v>0.51428571428571423</v>
      </c>
      <c r="F50" s="2">
        <v>31</v>
      </c>
      <c r="G50" s="3">
        <f t="shared" si="1"/>
        <v>0.86111111111111116</v>
      </c>
      <c r="H50" s="2">
        <v>34</v>
      </c>
      <c r="I50" s="3">
        <f t="shared" si="2"/>
        <v>0.48571428571428571</v>
      </c>
      <c r="J50" s="2">
        <v>29</v>
      </c>
    </row>
    <row r="51" spans="1:10" ht="14.1" customHeight="1">
      <c r="A51" s="13"/>
      <c r="B51" s="6" t="s">
        <v>56</v>
      </c>
      <c r="C51" s="2">
        <v>65</v>
      </c>
      <c r="D51" s="2">
        <v>28</v>
      </c>
      <c r="E51" s="3">
        <f t="shared" si="3"/>
        <v>0.43076923076923079</v>
      </c>
      <c r="F51" s="2">
        <v>26</v>
      </c>
      <c r="G51" s="3">
        <f t="shared" si="1"/>
        <v>0.9285714285714286</v>
      </c>
      <c r="H51" s="2">
        <v>24</v>
      </c>
      <c r="I51" s="3">
        <f t="shared" si="2"/>
        <v>0.36923076923076925</v>
      </c>
      <c r="J51" s="2">
        <v>22</v>
      </c>
    </row>
    <row r="52" spans="1:10" ht="14.1" customHeight="1">
      <c r="A52" s="13"/>
      <c r="B52" s="6" t="s">
        <v>40</v>
      </c>
      <c r="C52" s="2">
        <v>170</v>
      </c>
      <c r="D52" s="2">
        <v>181</v>
      </c>
      <c r="E52" s="3">
        <f t="shared" si="3"/>
        <v>1.0647058823529412</v>
      </c>
      <c r="F52" s="2">
        <v>171</v>
      </c>
      <c r="G52" s="3">
        <f t="shared" si="1"/>
        <v>0.94475138121546964</v>
      </c>
      <c r="H52" s="2">
        <v>181</v>
      </c>
      <c r="I52" s="3">
        <f t="shared" si="2"/>
        <v>1.0647058823529412</v>
      </c>
      <c r="J52" s="2">
        <v>171</v>
      </c>
    </row>
    <row r="53" spans="1:10" ht="14.1" customHeight="1">
      <c r="A53" s="13"/>
      <c r="B53" s="6" t="s">
        <v>57</v>
      </c>
      <c r="C53" s="2">
        <v>150</v>
      </c>
      <c r="D53" s="2">
        <v>179</v>
      </c>
      <c r="E53" s="3">
        <f t="shared" si="3"/>
        <v>1.1933333333333334</v>
      </c>
      <c r="F53" s="2">
        <v>168</v>
      </c>
      <c r="G53" s="3">
        <f t="shared" si="1"/>
        <v>0.93854748603351956</v>
      </c>
      <c r="H53" s="2">
        <v>179</v>
      </c>
      <c r="I53" s="3">
        <f t="shared" si="2"/>
        <v>1.1933333333333334</v>
      </c>
      <c r="J53" s="2">
        <v>168</v>
      </c>
    </row>
    <row r="54" spans="1:10" ht="14.1" customHeight="1">
      <c r="A54" s="13"/>
      <c r="B54" s="6" t="s">
        <v>58</v>
      </c>
      <c r="C54" s="2">
        <v>70</v>
      </c>
      <c r="D54" s="2">
        <v>31</v>
      </c>
      <c r="E54" s="3">
        <f t="shared" si="3"/>
        <v>0.44285714285714284</v>
      </c>
      <c r="F54" s="2">
        <v>26</v>
      </c>
      <c r="G54" s="3">
        <f t="shared" si="1"/>
        <v>0.83870967741935487</v>
      </c>
      <c r="H54" s="2">
        <v>29</v>
      </c>
      <c r="I54" s="3">
        <f t="shared" si="2"/>
        <v>0.41428571428571431</v>
      </c>
      <c r="J54" s="2">
        <v>24</v>
      </c>
    </row>
    <row r="55" spans="1:10" ht="14.1" customHeight="1">
      <c r="A55" s="14"/>
      <c r="B55" s="5" t="s">
        <v>62</v>
      </c>
      <c r="C55" s="2">
        <f>SUM(C42:C54)</f>
        <v>1600</v>
      </c>
      <c r="D55" s="2">
        <f>SUM(D42:D54)</f>
        <v>1600</v>
      </c>
      <c r="E55" s="7"/>
      <c r="F55" s="2">
        <v>1527</v>
      </c>
      <c r="G55" s="3">
        <f>F55/D55</f>
        <v>0.95437499999999997</v>
      </c>
      <c r="H55" s="2">
        <f>SUM(H3:H54)</f>
        <v>3769</v>
      </c>
      <c r="I55" s="3">
        <f>H55/C55</f>
        <v>2.3556249999999999</v>
      </c>
      <c r="J55" s="2">
        <f>SUM(J3:J54)</f>
        <v>3609</v>
      </c>
    </row>
    <row r="56" spans="1:10" ht="14.1" customHeight="1">
      <c r="A56" s="10" t="s">
        <v>63</v>
      </c>
      <c r="B56" s="10"/>
      <c r="C56" s="6">
        <f>C55+C41</f>
        <v>3870</v>
      </c>
      <c r="D56" s="6">
        <f>D41+D55</f>
        <v>3870</v>
      </c>
      <c r="E56" s="7"/>
      <c r="F56" s="6">
        <f>F41+F55</f>
        <v>3717</v>
      </c>
      <c r="G56" s="3">
        <f>F56/D56</f>
        <v>0.96046511627906972</v>
      </c>
      <c r="H56" s="6"/>
      <c r="I56" s="3"/>
      <c r="J56" s="6"/>
    </row>
    <row r="57" spans="1:10" ht="14.1" customHeight="1">
      <c r="A57" s="10" t="s">
        <v>61</v>
      </c>
      <c r="B57" s="11"/>
      <c r="C57" s="11"/>
      <c r="D57" s="11"/>
      <c r="E57" s="11"/>
      <c r="F57" s="11"/>
      <c r="G57" s="11"/>
      <c r="H57" s="11"/>
      <c r="I57" s="11"/>
      <c r="J57" s="11"/>
    </row>
  </sheetData>
  <mergeCells count="5">
    <mergeCell ref="A1:J1"/>
    <mergeCell ref="A57:J57"/>
    <mergeCell ref="A42:A55"/>
    <mergeCell ref="A56:B56"/>
    <mergeCell ref="A3:A41"/>
  </mergeCells>
  <phoneticPr fontId="3" type="noConversion"/>
  <pageMargins left="0.39370078740157483" right="0.70866141732283472" top="0.27559055118110237" bottom="0.2755905511811023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2018-06-04T14:54:34Z</cp:lastPrinted>
  <dcterms:created xsi:type="dcterms:W3CDTF">2017-12-29T05:24:37Z</dcterms:created>
  <dcterms:modified xsi:type="dcterms:W3CDTF">2018-07-04T01:40:40Z</dcterms:modified>
</cp:coreProperties>
</file>